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<sst xmlns="http://schemas.openxmlformats.org/spreadsheetml/2006/main" count="24" uniqueCount="24">
  <si>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</si>
  <si>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</si>
  <si>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</si>
  <si>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</si>
  <si>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</si>
  <si>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</si>
  <si>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</si>
  <si>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</si>
  <si>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</si>
  <si>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</si>
  <si>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</si>
  <si>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</si>
  <si>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</si>
  <si>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</si>
  <si>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</si>
  <si>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</si>
  <si>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</si>
  <si>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</si>
  <si>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</si>
  <si>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</si>
  <si>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</si>
  <si>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</si>
  <si>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</si>
  <si>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VALOARE CONTRACT MARTIE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</si>
</sst>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G17" sqref="G16:G17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2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f>159-7</f>
        <v>152</v>
      </c>
      <c r="D8" s="34">
        <f>C8*C12</f>
        <v>35251.200000000004</v>
      </c>
      <c r="E8" s="34">
        <v>0</v>
      </c>
      <c r="F8" s="34">
        <v>0</v>
      </c>
      <c r="G8" s="34">
        <f>C8+E8</f>
        <v>152</v>
      </c>
      <c r="H8" s="34">
        <f>G8*I12</f>
        <v>39168.00000000001</v>
      </c>
      <c r="I8" s="34">
        <f>G8*I12</f>
        <v>39168.00000000001</v>
      </c>
      <c r="J8" s="4"/>
    </row>
    <row r="9" spans="1:9" ht="39" customHeight="1">
      <c r="A9" s="39"/>
      <c r="B9" s="40" t="s">
        <v>5</v>
      </c>
      <c r="C9" s="38">
        <f>SUM(C8:C8)</f>
        <v>152</v>
      </c>
      <c r="D9" s="38">
        <f>SUM(D8:D8)</f>
        <v>35251.200000000004</v>
      </c>
      <c r="E9" s="38">
        <f>SUM(E8:E8)</f>
        <v>0</v>
      </c>
      <c r="F9" s="38">
        <f>F11</f>
        <v>3916.8</v>
      </c>
      <c r="G9" s="38">
        <f>SUM(G8:G8)</f>
        <v>152</v>
      </c>
      <c r="H9" s="41">
        <f>H8</f>
        <v>39168.00000000001</v>
      </c>
      <c r="I9" s="37">
        <f>I8</f>
        <v>39168.00000000001</v>
      </c>
    </row>
    <row r="10" spans="1:9" ht="58.5" customHeight="1">
      <c r="A10" s="17"/>
      <c r="B10" s="35" t="s">
        <v>8</v>
      </c>
      <c r="C10" s="36">
        <f>C9</f>
        <v>152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152</v>
      </c>
    </row>
    <row r="11" spans="1:9" ht="53.25" customHeight="1">
      <c r="A11" s="17"/>
      <c r="B11" s="35" t="s">
        <v>15</v>
      </c>
      <c r="C11" s="36">
        <f>0.9*39168</f>
        <v>35251.200000000004</v>
      </c>
      <c r="D11" s="19"/>
      <c r="E11" s="18" t="s">
        <v>17</v>
      </c>
      <c r="F11" s="38">
        <f>0.1*39168</f>
        <v>3916.8</v>
      </c>
      <c r="G11" s="19"/>
      <c r="H11" s="18" t="s">
        <v>20</v>
      </c>
      <c r="I11" s="37">
        <f>C11+F11</f>
        <v>39168.00000000001</v>
      </c>
    </row>
    <row r="12" spans="1:9" ht="70.5" customHeight="1">
      <c r="A12" s="17"/>
      <c r="B12" s="35" t="s">
        <v>16</v>
      </c>
      <c r="C12" s="36">
        <f>C11/C10</f>
        <v>231.91578947368424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257.68421052631584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2021-01-04T08:44:58Z</cp:lastPrinted>
  <dcterms:created xsi:type="dcterms:W3CDTF">2004-01-09T07:03:24Z</dcterms:created>
  <dcterms:modified xsi:type="dcterms:W3CDTF">2021-03-01T13:30:43Z</dcterms:modified>
  <cp:category/>
  <cp:version/>
  <cp:contentType/>
  <cp:contentStatus/>
</cp:coreProperties>
</file>